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G:\Avd-A\Enh-Aj\7 Upphandling\3. Antons mapp\.Pågående ärenden\2026-000862 Systemutvecklare till förvaltningsteam\"/>
    </mc:Choice>
  </mc:AlternateContent>
  <xr:revisionPtr revIDLastSave="0" documentId="13_ncr:1_{32F466D2-E5D3-442E-8593-CF37C53F7DBF}" xr6:coauthVersionLast="47" xr6:coauthVersionMax="47" xr10:uidLastSave="{00000000-0000-0000-0000-000000000000}"/>
  <bookViews>
    <workbookView xWindow="-110" yWindow="-110" windowWidth="19420" windowHeight="10300" xr2:uid="{00000000-000D-0000-FFFF-FFFF00000000}"/>
  </bookViews>
  <sheets>
    <sheet name="Avropsförfrågan"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Q7" i="1" l="1"/>
  <c r="P38" i="1" l="1"/>
  <c r="P37" i="1" l="1"/>
  <c r="P39" i="1"/>
  <c r="P40" i="1"/>
  <c r="P41" i="1"/>
  <c r="P42" i="1"/>
  <c r="P43" i="1"/>
  <c r="P44" i="1"/>
  <c r="P45" i="1"/>
  <c r="P31" i="1"/>
  <c r="P32" i="1"/>
  <c r="P33" i="1"/>
  <c r="P34" i="1"/>
  <c r="P35" i="1"/>
  <c r="P36" i="1"/>
  <c r="P48" i="1" l="1"/>
  <c r="P22" i="1" l="1"/>
  <c r="P24" i="1" l="1"/>
</calcChain>
</file>

<file path=xl/sharedStrings.xml><?xml version="1.0" encoding="utf-8"?>
<sst xmlns="http://schemas.openxmlformats.org/spreadsheetml/2006/main" count="123" uniqueCount="77">
  <si>
    <t>Org.nr:</t>
  </si>
  <si>
    <t>202100-6420</t>
  </si>
  <si>
    <t>HaVdnr:</t>
  </si>
  <si>
    <t>Avropsförfrågan - förnyad konkurrensutsättning</t>
  </si>
  <si>
    <t>Organisationsnummer</t>
  </si>
  <si>
    <t>Nr</t>
  </si>
  <si>
    <t>Roll/Kompetens</t>
  </si>
  <si>
    <t>Kompetensnivå</t>
  </si>
  <si>
    <t>Specifikation</t>
  </si>
  <si>
    <t>Pris totalt</t>
  </si>
  <si>
    <t>Totalt pris (utvärderas)</t>
  </si>
  <si>
    <t>Avropande 
organisation:</t>
  </si>
  <si>
    <t>Kravspecifikation</t>
  </si>
  <si>
    <t>Kravuppfyllnad</t>
  </si>
  <si>
    <t>Ska/Bör</t>
  </si>
  <si>
    <t>Havs- och vattenmyndigheten</t>
  </si>
  <si>
    <t>01.</t>
  </si>
  <si>
    <t>Ramavtalsområde</t>
  </si>
  <si>
    <t>Ramavtalsleverantör</t>
  </si>
  <si>
    <t>Leverantörens svar</t>
  </si>
  <si>
    <t>Kontraktets giltighetstid</t>
  </si>
  <si>
    <t>Förlängningsoption</t>
  </si>
  <si>
    <t>Pris per timme</t>
  </si>
  <si>
    <t>Kommentar (vid behov)</t>
  </si>
  <si>
    <t>Uppfylls kravet?
Ja/Nej</t>
  </si>
  <si>
    <t>Beskrivning av hur leverantören uppfyller kravet eller referera till bilaga</t>
  </si>
  <si>
    <t>Ramavtalets diarienr.</t>
  </si>
  <si>
    <t>Timmar (antal)</t>
  </si>
  <si>
    <t>Kravspecifikation av tjänsten</t>
  </si>
  <si>
    <t>Kontaktperson för avtalet (Namn och telefonnummer)</t>
  </si>
  <si>
    <t>Undertecknare för avtalet (Namn och titel)</t>
  </si>
  <si>
    <t>Specifikation av tjänster</t>
  </si>
  <si>
    <t>Beskrivning av uppdraget</t>
  </si>
  <si>
    <t>Kontaktpersonens epost</t>
  </si>
  <si>
    <t>Poäng</t>
  </si>
  <si>
    <t>Utvärderingsmodell</t>
  </si>
  <si>
    <t>Intervju</t>
  </si>
  <si>
    <t>Prispoängsumma</t>
  </si>
  <si>
    <t>Exempel på utvärdering</t>
  </si>
  <si>
    <t>Övrig information</t>
  </si>
  <si>
    <t>Tilldelade poäng (bör krav)</t>
  </si>
  <si>
    <t>Orangemarkerade celler ska fyllas i av anbudsgivaren.</t>
  </si>
  <si>
    <t>Antal poäng (bör krav)</t>
  </si>
  <si>
    <t>12 månader</t>
  </si>
  <si>
    <t>Nivå 4</t>
  </si>
  <si>
    <t>Ska</t>
  </si>
  <si>
    <t>2026-000862</t>
  </si>
  <si>
    <t>23.3-2940-20</t>
  </si>
  <si>
    <t>IT-konsulttjänster 4. Arkitektur och utveckling</t>
  </si>
  <si>
    <t>Systemutvecklare</t>
  </si>
  <si>
    <t xml:space="preserve">Uppfylla krav enligt nivå 4 i ramavtal. </t>
  </si>
  <si>
    <t xml:space="preserve">Ska kunna arbeta på plats på Havs- och vattenmyndighetens lokaler i Göteborg. Distansarbete sker efter överrenskommelse med chef. </t>
  </si>
  <si>
    <t xml:space="preserve">Ska kunna tala och skriva svenska obehindrat. </t>
  </si>
  <si>
    <t>Bör</t>
  </si>
  <si>
    <t>God kunskap om följande databaser Oracle SQL server, MySQL, PostgreSQL</t>
  </si>
  <si>
    <t>God kunskap i Docker</t>
  </si>
  <si>
    <t>God kunskap i Elasticsearch</t>
  </si>
  <si>
    <t>God kunskap i Jenkins</t>
  </si>
  <si>
    <t>God kunskap i Git</t>
  </si>
  <si>
    <t>God kunskap i Maven</t>
  </si>
  <si>
    <t>God kunskap i Eclipse</t>
  </si>
  <si>
    <t>God kunskap i GeoTools</t>
  </si>
  <si>
    <t>God kunskap i IntelliJ</t>
  </si>
  <si>
    <t xml:space="preserve">Goda kunskaper i jira och confluence. </t>
  </si>
  <si>
    <t>Myndigheten jobbar med följande metodologier : Agile, Scrum, SAFe, Kanban och för att lyckas i uppdraget behöver konsulten vara bekant med dessa metoder. 
Operativa system: Windows, Linux.</t>
  </si>
  <si>
    <t>JavaScript Angular 4</t>
  </si>
  <si>
    <t>Behärska Java (expert, 10+ år) samt kunskap om HTML, CSS, Spring, jUnit, REST, OpenAPI, SQL, XML</t>
  </si>
  <si>
    <t>Poäng delas ut för anbudssumman i anbudet utifrån ett referenspris för poängberäkning om 1 000 kronor. Poäng ges omvänt proportionellt utifrån referenspriset. Där 20 poäng ges för referenspriset. Formeln för att få fram poäng för offererat pris är: 20 * 1 000 / anbudssumma = prispoängsumma.</t>
  </si>
  <si>
    <t xml:space="preserve">Uppdraget är att verka som fullstackutvecklare inom förvaltningsobjekt. Primärt ska rollen arbeta med att förvalta och utveckla nya moduler i myndighetens IT-system (sker i Java och Angular /Typescript)  inom berört förvaltningsobjekt. Fokus på förvaltningsutveckling - ingen nyutveckling. Livscykelhantering. Myndigheten dokumenterar på svenska. 
Personlig lämplighet är en viktig faktor - för att lyckas i uppdraget behöver man passa in i gruppen och vara social.
Konsulten kommer att vara en del av ett agilt team, som består både av projektledare, digitaliseringsledare, scrum master, UX-resurs, testare och flera systemutvecklare. Alla i teamet förväntas bidra aktivt till planeringsarbetet (refinements, sprintplanering, etc), proritera uppgifter, demostrera nya förändringar för verksamheten, hantera incidenter enligt ett uppsatt schema, uppdatera teknisk dokumentation och livscykelhanteringen av applikationen. I livscykelhanteringen kan resursen även få möjlighet att lära sig att flytta applikationen till en ny server eller bidra till att sätta upp en ny container vid behov.
Uppdraget på ett år (1800 timmar/år) med förlängningsoption om ett år. 
Det är bara tillåtet att lämna ett anbud per anbudsgivare. Intervjuer kommer ske vecka 9-11. </t>
  </si>
  <si>
    <t>-</t>
  </si>
  <si>
    <t>Det ekonomiskt mest fördelaktiga anbudet med hänsyn till pris och kvalitet kommer att antas. Kriterierna prispoängsumma (40 %), bör-krav (20 %) och intervju (40 %), med angivna viktningstal, kommer att beaktas vid anbudsutvärderingen.</t>
  </si>
  <si>
    <t xml:space="preserve">Havs-och vattenmyndigheten kommer bjuda in de 5 offererade kandidaterna med högst poäng efter utvärdering av pris och bör-krav till en intervju för utvärdering. Följande punkter kommer bedömas under intervjun.
- Kommunikativ förmåga (0-5 poäng)
- Social förmåga  (0-5 poäng)
- Förmåga att beskriva modeller, metoder och lösningsmönster  (0-10 poäng)
Vid intervjun kommer var och en av ovanstående punkter att poängsättas enligt skalan 0-5 resp. 0-10:
5/10 Föredömligt–uppfyller föredömlig nivå, exemplariskt bra
4/8 Utmärkt-uppfyller utmärkt nivå 
3/6 Mycket bra - uppfyller bra nivå 
2/4 Bra – uppfyller nivå
1/2 Ingetutmärkande – uppfyller knappt acceptabel nivå, inget utmärkande
0 Otillräckligt – uppfyller ej acceptabel nivå
Maximalt kan intervjun således resultera i 20 poäng	</t>
  </si>
  <si>
    <t>Anbud lämnas via upphandlingsverktyget Kommers Annons. I annonsen framgår sista dag för frågor, sista anbudsdag samt anbudets giltighetstid. Frågor ställs via Kommers Annons.
En anbudsgivare får maximalt offerera en kandidat.
Fakturering får ske månadsvis i efterskott för upparbetade kostnader.
Faktura skickas elektroniskt till Havs- och vattenmyndighetens PEPPOL-ID: 0007:2021006420</t>
  </si>
  <si>
    <t>Börkrav</t>
  </si>
  <si>
    <t>Poäng för bör-krav framgår vid respektive krav.
Maximalt kan uppfyllnad av bör-krav resultera i 10 poäng.</t>
  </si>
  <si>
    <t>Offererat pris: 940 kronor per timme 
Prispoängsumma: 20 * 1 000 / 940 = 21,3 poäng 
Poäng börkrav: 10 poäng
Total poäng på intervjun: 14 poäng
Utvärderingssumma = 21,3 * 0,4 + 10 * 0,2 + 14 * 0,4 = 8,5 + 2 + 5,6 = 16,1 poäng</t>
  </si>
  <si>
    <t>CV som visar på att ovanstående krav uppfylls ska bifogas anbudet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</si>
</sst>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kr&quot;_-;\-* #,##0.00\ &quot;kr&quot;_-;_-* &quot;-&quot;??\ &quot;kr&quot;_-;_-@_-"/>
    <numFmt numFmtId="164" formatCode="#,##0;\-#,##0;"/>
  </numFmts>
  <fonts count="15" x14ac:knownFonts="1">
    <font>
      <sz val="11"/>
      <color theme="1"/>
      <name val="Calibri"/>
      <family val="2"/>
      <scheme val="minor"/>
    </font>
    <font>
      <sz val="10"/>
      <name val="Arial"/>
      <family val="2"/>
    </font>
    <font>
      <sz val="11"/>
      <color theme="1"/>
      <name val="Calibri"/>
      <family val="2"/>
      <scheme val="minor"/>
    </font>
    <font>
      <b/>
      <sz val="11"/>
      <color theme="1"/>
      <name val="Calibri"/>
      <family val="2"/>
      <scheme val="minor"/>
    </font>
    <font>
      <b/>
      <sz val="16"/>
      <color theme="1"/>
      <name val="Calibri"/>
      <family val="2"/>
      <scheme val="minor"/>
    </font>
    <font>
      <b/>
      <sz val="14"/>
      <color theme="1"/>
      <name val="Calibri"/>
      <family val="2"/>
      <scheme val="minor"/>
    </font>
    <font>
      <b/>
      <sz val="12"/>
      <color theme="1"/>
      <name val="Calibri"/>
      <family val="2"/>
      <scheme val="minor"/>
    </font>
    <font>
      <sz val="10"/>
      <color theme="1"/>
      <name val="Calibri"/>
      <family val="2"/>
      <scheme val="minor"/>
    </font>
    <font>
      <sz val="12"/>
      <color theme="1"/>
      <name val="Calibri"/>
      <family val="2"/>
      <scheme val="minor"/>
    </font>
    <font>
      <sz val="11"/>
      <color theme="1"/>
      <name val="Arial"/>
      <family val="2"/>
    </font>
    <font>
      <b/>
      <sz val="11"/>
      <color theme="1"/>
      <name val="Arial"/>
      <family val="2"/>
    </font>
    <font>
      <sz val="8"/>
      <color rgb="FF000118"/>
      <name val="Nunito Sans"/>
    </font>
    <font>
      <sz val="14"/>
      <name val="Calibri"/>
      <family val="2"/>
      <scheme val="minor"/>
    </font>
    <font>
      <sz val="11"/>
      <name val="Arial"/>
      <family val="2"/>
    </font>
    <font>
      <sz val="11"/>
      <name val="Calibri"/>
      <family val="2"/>
      <scheme val="minor"/>
    </font>
  </fonts>
  <fills count="8">
    <fill>
      <patternFill patternType="none"/>
    </fill>
    <fill>
      <patternFill patternType="gray125"/>
    </fill>
    <fill>
      <patternFill patternType="solid">
        <fgColor rgb="FFF4FEFD"/>
        <bgColor indexed="64"/>
      </patternFill>
    </fill>
    <fill>
      <patternFill patternType="solid">
        <fgColor rgb="FFFFFFB7"/>
        <bgColor indexed="64"/>
      </patternFill>
    </fill>
    <fill>
      <patternFill patternType="solid">
        <fgColor rgb="FFCCFFCC"/>
        <bgColor indexed="64"/>
      </patternFill>
    </fill>
    <fill>
      <patternFill patternType="solid">
        <fgColor rgb="FFC9FBF6"/>
        <bgColor indexed="64"/>
      </patternFill>
    </fill>
    <fill>
      <patternFill patternType="solid">
        <fgColor theme="5" tint="0.59999389629810485"/>
        <bgColor indexed="64"/>
      </patternFill>
    </fill>
    <fill>
      <patternFill patternType="solid">
        <fgColor theme="0"/>
        <bgColor indexed="64"/>
      </patternFill>
    </fill>
  </fills>
  <borders count="21">
    <border>
      <left/>
      <right/>
      <top/>
      <bottom/>
      <diagonal/>
    </border>
    <border>
      <left style="thin">
        <color rgb="FF969696"/>
      </left>
      <right style="thin">
        <color rgb="FF969696"/>
      </right>
      <top style="thin">
        <color rgb="FF969696"/>
      </top>
      <bottom style="thin">
        <color rgb="FF969696"/>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theme="2" tint="-0.499984740745262"/>
      </left>
      <right/>
      <top style="thin">
        <color theme="2" tint="-0.499984740745262"/>
      </top>
      <bottom/>
      <diagonal/>
    </border>
    <border>
      <left/>
      <right/>
      <top style="thin">
        <color theme="2" tint="-0.499984740745262"/>
      </top>
      <bottom/>
      <diagonal/>
    </border>
    <border>
      <left/>
      <right style="thin">
        <color theme="2" tint="-0.499984740745262"/>
      </right>
      <top style="thin">
        <color theme="2" tint="-0.499984740745262"/>
      </top>
      <bottom/>
      <diagonal/>
    </border>
    <border>
      <left/>
      <right style="thin">
        <color theme="2" tint="-0.499984740745262"/>
      </right>
      <top style="thin">
        <color indexed="64"/>
      </top>
      <bottom/>
      <diagonal/>
    </border>
    <border>
      <left style="thin">
        <color theme="2" tint="-0.499984740745262"/>
      </left>
      <right style="thin">
        <color theme="2" tint="-0.499984740745262"/>
      </right>
      <top/>
      <bottom style="thin">
        <color theme="2" tint="-0.499984740745262"/>
      </bottom>
      <diagonal/>
    </border>
    <border>
      <left style="thin">
        <color theme="2" tint="-0.499984740745262"/>
      </left>
      <right/>
      <top style="thin">
        <color indexed="64"/>
      </top>
      <bottom/>
      <diagonal/>
    </border>
    <border>
      <left style="thin">
        <color indexed="64"/>
      </left>
      <right/>
      <top/>
      <bottom/>
      <diagonal/>
    </border>
  </borders>
  <cellStyleXfs count="4">
    <xf numFmtId="0" fontId="0" fillId="0" borderId="0"/>
    <xf numFmtId="0" fontId="1" fillId="0" borderId="1" applyNumberFormat="0" applyFont="0" applyFill="0" applyAlignment="0" applyProtection="0"/>
    <xf numFmtId="44" fontId="2" fillId="0" borderId="0" applyFont="0" applyFill="0" applyBorder="0" applyAlignment="0" applyProtection="0"/>
    <xf numFmtId="164" fontId="1" fillId="4" borderId="0" applyNumberFormat="0" applyFont="0" applyBorder="0" applyAlignment="0" applyProtection="0"/>
  </cellStyleXfs>
  <cellXfs count="114">
    <xf numFmtId="0" fontId="0" fillId="0" borderId="0" xfId="0"/>
    <xf numFmtId="0" fontId="0" fillId="0" borderId="0" xfId="0" applyBorder="1"/>
    <xf numFmtId="0" fontId="0" fillId="0" borderId="0" xfId="0" applyAlignment="1">
      <alignment wrapText="1"/>
    </xf>
    <xf numFmtId="0" fontId="0" fillId="0" borderId="0" xfId="0" applyAlignment="1">
      <alignment horizontal="center"/>
    </xf>
    <xf numFmtId="0" fontId="4" fillId="0" borderId="0" xfId="0" applyFont="1"/>
    <xf numFmtId="0" fontId="5" fillId="0" borderId="0" xfId="0" applyFont="1"/>
    <xf numFmtId="44" fontId="0" fillId="0" borderId="0" xfId="0" applyNumberFormat="1"/>
    <xf numFmtId="0" fontId="0" fillId="0" borderId="2" xfId="0" applyBorder="1" applyAlignment="1">
      <alignment vertical="center"/>
    </xf>
    <xf numFmtId="0" fontId="0" fillId="0" borderId="2" xfId="0" applyBorder="1" applyAlignment="1">
      <alignment horizontal="centerContinuous" vertical="center"/>
    </xf>
    <xf numFmtId="0" fontId="0" fillId="0" borderId="2" xfId="0" applyBorder="1" applyAlignment="1">
      <alignment horizontal="center" vertical="center"/>
    </xf>
    <xf numFmtId="0" fontId="3" fillId="0" borderId="0" xfId="0" applyFont="1"/>
    <xf numFmtId="0" fontId="0" fillId="3" borderId="2" xfId="0" applyFont="1" applyFill="1" applyBorder="1" applyAlignment="1">
      <alignment horizontal="center" vertical="center"/>
    </xf>
    <xf numFmtId="0" fontId="7" fillId="3" borderId="2" xfId="0" applyFont="1" applyFill="1" applyBorder="1" applyAlignment="1">
      <alignment horizontal="left" vertical="top"/>
    </xf>
    <xf numFmtId="0" fontId="7" fillId="0" borderId="2" xfId="0" applyFont="1" applyBorder="1" applyAlignment="1">
      <alignment horizontal="center" vertical="center" wrapText="1"/>
    </xf>
    <xf numFmtId="1" fontId="0" fillId="5" borderId="2" xfId="0" applyNumberFormat="1" applyFill="1" applyBorder="1"/>
    <xf numFmtId="0" fontId="11" fillId="0" borderId="0" xfId="0" applyFont="1"/>
    <xf numFmtId="1" fontId="0" fillId="5" borderId="10" xfId="2" applyNumberFormat="1" applyFont="1" applyFill="1" applyBorder="1" applyAlignment="1">
      <alignment horizontal="center" vertical="center"/>
    </xf>
    <xf numFmtId="0" fontId="0" fillId="0" borderId="2" xfId="0" applyBorder="1" applyAlignment="1">
      <alignment horizontal="center" vertical="center"/>
    </xf>
    <xf numFmtId="0" fontId="0" fillId="2" borderId="10" xfId="0" applyFill="1" applyBorder="1" applyAlignment="1">
      <alignment vertical="top" wrapText="1"/>
    </xf>
    <xf numFmtId="0" fontId="0" fillId="2" borderId="11" xfId="0" applyFill="1" applyBorder="1" applyAlignment="1">
      <alignment vertical="top" wrapText="1"/>
    </xf>
    <xf numFmtId="0" fontId="0" fillId="2" borderId="12" xfId="0" applyFill="1" applyBorder="1" applyAlignment="1">
      <alignment vertical="top" wrapText="1"/>
    </xf>
    <xf numFmtId="0" fontId="0" fillId="3" borderId="10" xfId="0" applyFont="1" applyFill="1" applyBorder="1" applyAlignment="1">
      <alignment horizontal="center" vertical="center" wrapText="1"/>
    </xf>
    <xf numFmtId="0" fontId="0" fillId="3" borderId="12" xfId="0" applyFont="1" applyFill="1" applyBorder="1" applyAlignment="1">
      <alignment horizontal="center" vertical="center" wrapText="1"/>
    </xf>
    <xf numFmtId="0" fontId="0" fillId="3" borderId="2" xfId="0" applyFont="1" applyFill="1" applyBorder="1" applyAlignment="1">
      <alignment horizontal="center" vertical="center" wrapText="1"/>
    </xf>
    <xf numFmtId="0" fontId="0" fillId="3" borderId="10" xfId="0" applyFont="1" applyFill="1" applyBorder="1" applyAlignment="1">
      <alignment horizontal="left" vertical="center" wrapText="1"/>
    </xf>
    <xf numFmtId="0" fontId="0" fillId="3" borderId="11" xfId="0" applyFont="1" applyFill="1" applyBorder="1" applyAlignment="1">
      <alignment horizontal="left" vertical="center" wrapText="1"/>
    </xf>
    <xf numFmtId="0" fontId="0" fillId="3" borderId="12" xfId="0" applyFont="1" applyFill="1" applyBorder="1" applyAlignment="1">
      <alignment horizontal="left" vertical="center" wrapText="1"/>
    </xf>
    <xf numFmtId="0" fontId="0" fillId="0" borderId="0" xfId="0" applyAlignment="1">
      <alignment horizontal="center"/>
    </xf>
    <xf numFmtId="0" fontId="0" fillId="0" borderId="2" xfId="0" applyFont="1" applyBorder="1" applyAlignment="1">
      <alignment horizontal="center" wrapText="1"/>
    </xf>
    <xf numFmtId="0" fontId="0" fillId="0" borderId="2" xfId="0" applyFont="1" applyBorder="1" applyAlignment="1">
      <alignment horizontal="center"/>
    </xf>
    <xf numFmtId="0" fontId="6" fillId="0" borderId="14" xfId="0" applyFont="1" applyBorder="1" applyAlignment="1">
      <alignment horizontal="center"/>
    </xf>
    <xf numFmtId="0" fontId="6" fillId="0" borderId="15" xfId="0" applyFont="1" applyBorder="1" applyAlignment="1">
      <alignment horizontal="center"/>
    </xf>
    <xf numFmtId="0" fontId="6" fillId="0" borderId="16" xfId="0" applyFont="1" applyBorder="1" applyAlignment="1">
      <alignment horizontal="center"/>
    </xf>
    <xf numFmtId="0" fontId="0" fillId="3" borderId="10" xfId="0" applyFont="1" applyFill="1" applyBorder="1" applyAlignment="1">
      <alignment horizontal="center" vertical="center"/>
    </xf>
    <xf numFmtId="0" fontId="0" fillId="3" borderId="11" xfId="0" applyFont="1" applyFill="1" applyBorder="1" applyAlignment="1">
      <alignment horizontal="center" vertical="center"/>
    </xf>
    <xf numFmtId="0" fontId="0" fillId="3" borderId="12" xfId="0" applyFont="1" applyFill="1" applyBorder="1" applyAlignment="1">
      <alignment horizontal="center" vertical="center"/>
    </xf>
    <xf numFmtId="0" fontId="6" fillId="0" borderId="19" xfId="0" applyFont="1" applyBorder="1" applyAlignment="1">
      <alignment horizontal="center"/>
    </xf>
    <xf numFmtId="0" fontId="6" fillId="0" borderId="4" xfId="0" applyFont="1" applyBorder="1" applyAlignment="1">
      <alignment horizontal="center"/>
    </xf>
    <xf numFmtId="0" fontId="6" fillId="0" borderId="17" xfId="0" applyFont="1" applyBorder="1" applyAlignment="1">
      <alignment horizont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0" fillId="6" borderId="7" xfId="0" applyFill="1" applyBorder="1" applyAlignment="1">
      <alignment horizontal="center" vertical="center" wrapText="1"/>
    </xf>
    <xf numFmtId="0" fontId="0" fillId="6" borderId="8" xfId="0" applyFill="1" applyBorder="1" applyAlignment="1">
      <alignment horizontal="center" vertical="center" wrapText="1"/>
    </xf>
    <xf numFmtId="0" fontId="0" fillId="6" borderId="9" xfId="0" applyFill="1" applyBorder="1" applyAlignment="1">
      <alignment horizontal="center" vertical="center" wrapText="1"/>
    </xf>
    <xf numFmtId="0" fontId="8" fillId="3" borderId="8" xfId="0" applyFont="1" applyFill="1" applyBorder="1" applyAlignment="1">
      <alignment horizontal="center"/>
    </xf>
    <xf numFmtId="0" fontId="8" fillId="3" borderId="9" xfId="0" applyFont="1" applyFill="1" applyBorder="1" applyAlignment="1">
      <alignment horizontal="center"/>
    </xf>
    <xf numFmtId="0" fontId="10" fillId="6" borderId="3" xfId="0" applyFont="1" applyFill="1" applyBorder="1" applyAlignment="1">
      <alignment horizontal="center" vertical="center" wrapText="1"/>
    </xf>
    <xf numFmtId="0" fontId="10" fillId="6" borderId="4" xfId="0" applyFont="1" applyFill="1" applyBorder="1" applyAlignment="1">
      <alignment horizontal="center" vertical="center" wrapText="1"/>
    </xf>
    <xf numFmtId="0" fontId="10" fillId="6" borderId="5" xfId="0" applyFont="1" applyFill="1" applyBorder="1" applyAlignment="1">
      <alignment horizontal="center" vertical="center" wrapText="1"/>
    </xf>
    <xf numFmtId="0" fontId="10" fillId="6" borderId="20" xfId="0" applyFont="1" applyFill="1" applyBorder="1" applyAlignment="1">
      <alignment horizontal="center" vertical="center" wrapText="1"/>
    </xf>
    <xf numFmtId="0" fontId="10" fillId="6" borderId="0" xfId="0" applyFont="1" applyFill="1" applyAlignment="1">
      <alignment horizontal="center" vertical="center" wrapText="1"/>
    </xf>
    <xf numFmtId="0" fontId="10" fillId="6" borderId="6" xfId="0" applyFont="1" applyFill="1" applyBorder="1" applyAlignment="1">
      <alignment horizontal="center" vertical="center" wrapText="1"/>
    </xf>
    <xf numFmtId="0" fontId="10" fillId="6" borderId="7" xfId="0" applyFont="1" applyFill="1" applyBorder="1" applyAlignment="1">
      <alignment horizontal="center" vertical="center" wrapText="1"/>
    </xf>
    <xf numFmtId="0" fontId="10" fillId="6" borderId="8" xfId="0" applyFont="1" applyFill="1" applyBorder="1" applyAlignment="1">
      <alignment horizontal="center" vertical="center" wrapText="1"/>
    </xf>
    <xf numFmtId="0" fontId="10" fillId="6" borderId="9" xfId="0" applyFont="1" applyFill="1" applyBorder="1" applyAlignment="1">
      <alignment horizontal="center" vertical="center" wrapText="1"/>
    </xf>
    <xf numFmtId="0" fontId="8" fillId="3" borderId="10" xfId="0" applyFont="1" applyFill="1" applyBorder="1" applyAlignment="1">
      <alignment horizontal="center"/>
    </xf>
    <xf numFmtId="0" fontId="8" fillId="3" borderId="11" xfId="0" applyFont="1" applyFill="1" applyBorder="1" applyAlignment="1">
      <alignment horizontal="center"/>
    </xf>
    <xf numFmtId="0" fontId="8" fillId="3" borderId="12" xfId="0" applyFont="1" applyFill="1" applyBorder="1" applyAlignment="1">
      <alignment horizontal="center"/>
    </xf>
    <xf numFmtId="0" fontId="5" fillId="0" borderId="0" xfId="0" applyFont="1" applyAlignment="1">
      <alignment horizontal="left"/>
    </xf>
    <xf numFmtId="0" fontId="0" fillId="2" borderId="2" xfId="0" applyFill="1" applyBorder="1" applyAlignment="1">
      <alignment horizontal="left" vertical="top" wrapText="1"/>
    </xf>
    <xf numFmtId="164" fontId="0" fillId="5" borderId="10" xfId="0" applyNumberFormat="1" applyFill="1" applyBorder="1" applyAlignment="1">
      <alignment horizontal="center" vertical="center"/>
    </xf>
    <xf numFmtId="164" fontId="0" fillId="5" borderId="12" xfId="0" applyNumberFormat="1" applyFill="1" applyBorder="1" applyAlignment="1">
      <alignment horizontal="center" vertical="center"/>
    </xf>
    <xf numFmtId="0" fontId="0" fillId="3" borderId="10" xfId="0" applyFill="1" applyBorder="1" applyAlignment="1">
      <alignment horizontal="center" vertical="center"/>
    </xf>
    <xf numFmtId="0" fontId="0" fillId="3" borderId="12" xfId="0" applyFill="1" applyBorder="1" applyAlignment="1">
      <alignment horizontal="center" vertical="center"/>
    </xf>
    <xf numFmtId="44" fontId="0" fillId="6" borderId="2" xfId="2" applyFont="1" applyFill="1" applyBorder="1" applyAlignment="1">
      <alignment horizontal="center" vertical="center"/>
    </xf>
    <xf numFmtId="44" fontId="0" fillId="5" borderId="10" xfId="0" applyNumberFormat="1" applyFill="1" applyBorder="1" applyAlignment="1">
      <alignment horizontal="center" vertical="center"/>
    </xf>
    <xf numFmtId="44" fontId="0" fillId="5" borderId="12" xfId="0" applyNumberFormat="1" applyFill="1" applyBorder="1" applyAlignment="1">
      <alignment horizontal="center" vertical="center"/>
    </xf>
    <xf numFmtId="0" fontId="0" fillId="0" borderId="10" xfId="0" applyBorder="1" applyAlignment="1">
      <alignment horizontal="center" vertical="center"/>
    </xf>
    <xf numFmtId="0" fontId="0" fillId="0" borderId="12" xfId="0" applyBorder="1" applyAlignment="1">
      <alignment horizontal="center" vertical="center"/>
    </xf>
    <xf numFmtId="0" fontId="3" fillId="0" borderId="0" xfId="0" applyFont="1" applyAlignment="1">
      <alignment horizontal="right" vertical="center"/>
    </xf>
    <xf numFmtId="0" fontId="3" fillId="0" borderId="6" xfId="0" applyFont="1" applyBorder="1" applyAlignment="1">
      <alignment horizontal="right" vertical="center"/>
    </xf>
    <xf numFmtId="0" fontId="0" fillId="0" borderId="13" xfId="0" applyBorder="1" applyAlignment="1">
      <alignment horizontal="center" wrapText="1"/>
    </xf>
    <xf numFmtId="0" fontId="0" fillId="0" borderId="3" xfId="0" applyBorder="1" applyAlignment="1">
      <alignment horizontal="center" wrapText="1"/>
    </xf>
    <xf numFmtId="0" fontId="0" fillId="0" borderId="4" xfId="0" applyBorder="1" applyAlignment="1">
      <alignment horizontal="center" wrapText="1"/>
    </xf>
    <xf numFmtId="0" fontId="0" fillId="0" borderId="5" xfId="0" applyBorder="1" applyAlignment="1">
      <alignment horizontal="center" wrapText="1"/>
    </xf>
    <xf numFmtId="0" fontId="0" fillId="0" borderId="3" xfId="0" applyBorder="1" applyAlignment="1">
      <alignment horizontal="center"/>
    </xf>
    <xf numFmtId="0" fontId="0" fillId="0" borderId="4" xfId="0" applyBorder="1" applyAlignment="1">
      <alignment horizontal="center"/>
    </xf>
    <xf numFmtId="0" fontId="0" fillId="0" borderId="5" xfId="0" applyBorder="1" applyAlignment="1">
      <alignment horizontal="center"/>
    </xf>
    <xf numFmtId="0" fontId="0" fillId="6" borderId="7" xfId="0" quotePrefix="1" applyFill="1" applyBorder="1" applyAlignment="1">
      <alignment horizontal="center" vertical="center"/>
    </xf>
    <xf numFmtId="0" fontId="0" fillId="6" borderId="8" xfId="0" applyFill="1" applyBorder="1" applyAlignment="1">
      <alignment horizontal="center" vertical="center"/>
    </xf>
    <xf numFmtId="0" fontId="0" fillId="6" borderId="9" xfId="0" applyFill="1" applyBorder="1" applyAlignment="1">
      <alignment horizontal="center" vertical="center"/>
    </xf>
    <xf numFmtId="0" fontId="0" fillId="6" borderId="7" xfId="0" applyFill="1" applyBorder="1" applyAlignment="1">
      <alignment horizontal="center" vertical="center"/>
    </xf>
    <xf numFmtId="0" fontId="12" fillId="7" borderId="0" xfId="0" applyFont="1" applyFill="1" applyAlignment="1">
      <alignment horizontal="center" vertical="center" wrapText="1"/>
    </xf>
    <xf numFmtId="0" fontId="13" fillId="3" borderId="10" xfId="0" applyFont="1" applyFill="1" applyBorder="1" applyAlignment="1">
      <alignment horizontal="left" vertical="top" wrapText="1"/>
    </xf>
    <xf numFmtId="0" fontId="13" fillId="3" borderId="11" xfId="0" applyFont="1" applyFill="1" applyBorder="1" applyAlignment="1">
      <alignment horizontal="left" vertical="top" wrapText="1"/>
    </xf>
    <xf numFmtId="0" fontId="13" fillId="3" borderId="12" xfId="0" applyFont="1" applyFill="1" applyBorder="1" applyAlignment="1">
      <alignment horizontal="left" vertical="top" wrapText="1"/>
    </xf>
    <xf numFmtId="0" fontId="0" fillId="0" borderId="2" xfId="0" applyBorder="1" applyAlignment="1">
      <alignment horizontal="center" vertical="center" wrapText="1"/>
    </xf>
    <xf numFmtId="44" fontId="14" fillId="6" borderId="2" xfId="2" applyFont="1" applyFill="1" applyBorder="1" applyAlignment="1">
      <alignment horizontal="center" vertical="center"/>
    </xf>
    <xf numFmtId="0" fontId="0" fillId="3" borderId="10" xfId="0" applyFill="1" applyBorder="1" applyAlignment="1">
      <alignment horizontal="center" vertical="center" wrapText="1"/>
    </xf>
    <xf numFmtId="0" fontId="0" fillId="3" borderId="12" xfId="0" applyFill="1" applyBorder="1" applyAlignment="1">
      <alignment horizontal="center" vertical="center" wrapText="1"/>
    </xf>
    <xf numFmtId="1" fontId="0" fillId="3" borderId="10" xfId="0" applyNumberFormat="1" applyFill="1" applyBorder="1" applyAlignment="1">
      <alignment horizontal="center" vertical="center"/>
    </xf>
    <xf numFmtId="1" fontId="0" fillId="3" borderId="12" xfId="0" applyNumberFormat="1" applyFill="1" applyBorder="1" applyAlignment="1">
      <alignment horizontal="center" vertical="center"/>
    </xf>
    <xf numFmtId="44" fontId="14" fillId="6" borderId="10" xfId="2" applyFont="1" applyFill="1" applyBorder="1" applyAlignment="1">
      <alignment horizontal="center" vertical="center"/>
    </xf>
    <xf numFmtId="44" fontId="14" fillId="6" borderId="12" xfId="2" applyFont="1" applyFill="1" applyBorder="1" applyAlignment="1">
      <alignment horizontal="center" vertical="center"/>
    </xf>
    <xf numFmtId="0" fontId="9" fillId="3" borderId="10" xfId="0" applyFont="1" applyFill="1" applyBorder="1" applyAlignment="1">
      <alignment horizontal="left" vertical="top" wrapText="1"/>
    </xf>
    <xf numFmtId="0" fontId="9" fillId="3" borderId="11" xfId="0" applyFont="1" applyFill="1" applyBorder="1" applyAlignment="1">
      <alignment horizontal="left" vertical="top" wrapText="1"/>
    </xf>
    <xf numFmtId="0" fontId="9" fillId="3" borderId="12" xfId="0" applyFont="1" applyFill="1" applyBorder="1" applyAlignment="1">
      <alignment horizontal="left" vertical="top" wrapText="1"/>
    </xf>
    <xf numFmtId="0" fontId="3" fillId="0" borderId="0" xfId="0" applyFont="1" applyAlignment="1">
      <alignment horizontal="right"/>
    </xf>
    <xf numFmtId="0" fontId="0" fillId="3" borderId="10" xfId="0" applyFont="1" applyFill="1" applyBorder="1" applyAlignment="1">
      <alignment vertical="top" wrapText="1"/>
    </xf>
    <xf numFmtId="0" fontId="0" fillId="3" borderId="11" xfId="0" applyFont="1" applyFill="1" applyBorder="1" applyAlignment="1">
      <alignment vertical="top" wrapText="1"/>
    </xf>
    <xf numFmtId="0" fontId="0" fillId="3" borderId="12" xfId="0" applyFont="1" applyFill="1" applyBorder="1" applyAlignment="1">
      <alignment vertical="top" wrapText="1"/>
    </xf>
    <xf numFmtId="0" fontId="14" fillId="3" borderId="10" xfId="0" applyFont="1" applyFill="1" applyBorder="1" applyAlignment="1">
      <alignment horizontal="left" vertical="top" wrapText="1"/>
    </xf>
    <xf numFmtId="0" fontId="14" fillId="3" borderId="11" xfId="0" applyFont="1" applyFill="1" applyBorder="1" applyAlignment="1">
      <alignment horizontal="left" vertical="top" wrapText="1"/>
    </xf>
    <xf numFmtId="0" fontId="14" fillId="3" borderId="12" xfId="0" applyFont="1" applyFill="1" applyBorder="1" applyAlignment="1">
      <alignment horizontal="left" vertical="top" wrapText="1"/>
    </xf>
    <xf numFmtId="0" fontId="0" fillId="3" borderId="18" xfId="0" applyFont="1" applyFill="1" applyBorder="1" applyAlignment="1">
      <alignment horizontal="center" vertical="center" wrapText="1"/>
    </xf>
    <xf numFmtId="0" fontId="0" fillId="3" borderId="8" xfId="0" applyFont="1" applyFill="1" applyBorder="1" applyAlignment="1">
      <alignment horizontal="center" vertical="center"/>
    </xf>
    <xf numFmtId="0" fontId="0" fillId="3" borderId="9" xfId="0" applyFont="1" applyFill="1" applyBorder="1" applyAlignment="1">
      <alignment horizontal="center" vertical="center"/>
    </xf>
    <xf numFmtId="0" fontId="0" fillId="3" borderId="7" xfId="0" applyFont="1" applyFill="1" applyBorder="1" applyAlignment="1">
      <alignment horizontal="center" vertical="center"/>
    </xf>
    <xf numFmtId="0" fontId="0" fillId="3" borderId="18" xfId="0" applyFont="1" applyFill="1" applyBorder="1" applyAlignment="1">
      <alignment horizontal="center" vertical="center"/>
    </xf>
    <xf numFmtId="0" fontId="0" fillId="0" borderId="0" xfId="0" applyBorder="1" applyAlignment="1"/>
    <xf numFmtId="1" fontId="0" fillId="5" borderId="2" xfId="2" applyNumberFormat="1" applyFont="1" applyFill="1" applyBorder="1" applyAlignment="1">
      <alignment horizontal="center" vertical="center"/>
    </xf>
    <xf numFmtId="0" fontId="0" fillId="2" borderId="2" xfId="0" applyFill="1" applyBorder="1" applyAlignment="1">
      <alignment horizontal="center" vertical="top" wrapText="1"/>
    </xf>
    <xf numFmtId="0" fontId="0" fillId="3" borderId="2" xfId="0" applyFont="1" applyFill="1" applyBorder="1" applyAlignment="1">
      <alignment horizontal="left" vertical="center" wrapText="1"/>
    </xf>
  </cellXfs>
  <cellStyles count="4">
    <cellStyle name="K Grön" xfId="3" xr:uid="{BCBF9E41-ED1B-498E-AA31-7CB9E577267E}"/>
    <cellStyle name="K Kantlinje" xfId="1" xr:uid="{3A1D5870-1C7E-4AAD-B04C-E2446645B445}"/>
    <cellStyle name="Normal" xfId="0" builtinId="0"/>
    <cellStyle name="Valuta" xfId="2" builtinId="4"/>
  </cellStyles>
  <dxfs count="3">
    <dxf>
      <font>
        <b/>
        <i val="0"/>
      </font>
      <fill>
        <patternFill>
          <bgColor rgb="FFFF0000"/>
        </patternFill>
      </fill>
    </dxf>
    <dxf>
      <font>
        <color rgb="FF006100"/>
      </font>
      <fill>
        <patternFill>
          <bgColor rgb="FFC6EFCE"/>
        </patternFill>
      </fill>
    </dxf>
    <dxf>
      <fill>
        <patternFill>
          <bgColor rgb="FFFFC7CE"/>
        </patternFill>
      </fill>
    </dxf>
  </dxfs>
  <tableStyles count="0" defaultTableStyle="TableStyleMedium2" defaultPivotStyle="PivotStyleLight16"/>
  <colors>
    <mruColors>
      <color rgb="FFC9FBF6"/>
      <color rgb="FFFFFFB7"/>
      <color rgb="FFE7FDFB"/>
      <color rgb="FFFEFBDA"/>
      <color rgb="FFD5FBFA"/>
      <color rgb="FFFBFECE"/>
      <color rgb="FFFEF7CE"/>
      <color rgb="FFF9FDCF"/>
      <color rgb="FFC1F5F5"/>
      <color rgb="FFF4FEF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179969</xdr:colOff>
      <xdr:row>1</xdr:row>
      <xdr:rowOff>1317</xdr:rowOff>
    </xdr:from>
    <xdr:to>
      <xdr:col>3</xdr:col>
      <xdr:colOff>411310</xdr:colOff>
      <xdr:row>3</xdr:row>
      <xdr:rowOff>48385</xdr:rowOff>
    </xdr:to>
    <xdr:pic>
      <xdr:nvPicPr>
        <xdr:cNvPr id="2" name="Bildobjekt 1" descr="Havs- och vattenmyndighetens logotyp">
          <a:extLst>
            <a:ext uri="{FF2B5EF4-FFF2-40B4-BE49-F238E27FC236}">
              <a16:creationId xmlns:a16="http://schemas.microsoft.com/office/drawing/2014/main" id="{9AFDA7E4-2CC0-4FEA-82E5-9683FB4D11A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0365" y="187171"/>
          <a:ext cx="1576875" cy="64138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67"/>
  <sheetViews>
    <sheetView showGridLines="0" tabSelected="1" zoomScaleNormal="100" workbookViewId="0">
      <selection activeCell="J9" sqref="J9:L9"/>
    </sheetView>
  </sheetViews>
  <sheetFormatPr defaultRowHeight="14.5" x14ac:dyDescent="0.35"/>
  <cols>
    <col min="1" max="1" width="4.26953125" customWidth="1"/>
    <col min="2" max="2" width="9.26953125" customWidth="1"/>
    <col min="3" max="3" width="10" customWidth="1"/>
    <col min="4" max="4" width="11.26953125" customWidth="1"/>
    <col min="5" max="5" width="11.54296875" customWidth="1"/>
    <col min="6" max="6" width="8.7265625" customWidth="1"/>
    <col min="10" max="10" width="10.7265625" customWidth="1"/>
    <col min="11" max="11" width="9.54296875" customWidth="1"/>
    <col min="12" max="12" width="8" customWidth="1"/>
    <col min="13" max="13" width="6.7265625" customWidth="1"/>
    <col min="15" max="15" width="9.7265625" customWidth="1"/>
    <col min="16" max="16" width="9" customWidth="1"/>
    <col min="17" max="17" width="8.7265625" customWidth="1"/>
    <col min="23" max="23" width="10.54296875" customWidth="1"/>
  </cols>
  <sheetData>
    <row r="1" spans="1:19" x14ac:dyDescent="0.35">
      <c r="A1" s="27"/>
      <c r="B1" s="27"/>
      <c r="C1" s="27"/>
      <c r="D1" s="27"/>
    </row>
    <row r="2" spans="1:19" ht="29.15" customHeight="1" x14ac:dyDescent="0.35">
      <c r="A2" s="27"/>
      <c r="B2" s="27"/>
      <c r="C2" s="27"/>
      <c r="D2" s="27"/>
      <c r="F2" s="28" t="s">
        <v>11</v>
      </c>
      <c r="G2" s="28"/>
      <c r="H2" s="33" t="s">
        <v>15</v>
      </c>
      <c r="I2" s="34"/>
      <c r="J2" s="35"/>
      <c r="L2" s="47" t="s">
        <v>41</v>
      </c>
      <c r="M2" s="48"/>
      <c r="N2" s="48"/>
      <c r="O2" s="48"/>
      <c r="P2" s="49"/>
    </row>
    <row r="3" spans="1:19" ht="17.649999999999999" customHeight="1" x14ac:dyDescent="0.35">
      <c r="A3" s="27"/>
      <c r="B3" s="27"/>
      <c r="C3" s="27"/>
      <c r="D3" s="27"/>
      <c r="F3" s="29" t="s">
        <v>0</v>
      </c>
      <c r="G3" s="29"/>
      <c r="H3" s="56" t="s">
        <v>1</v>
      </c>
      <c r="I3" s="57"/>
      <c r="J3" s="58"/>
      <c r="L3" s="50"/>
      <c r="M3" s="51"/>
      <c r="N3" s="51"/>
      <c r="O3" s="51"/>
      <c r="P3" s="52"/>
    </row>
    <row r="4" spans="1:19" ht="17.149999999999999" customHeight="1" x14ac:dyDescent="0.35">
      <c r="A4" s="27"/>
      <c r="B4" s="27"/>
      <c r="C4" s="27"/>
      <c r="D4" s="27"/>
      <c r="F4" s="29" t="s">
        <v>2</v>
      </c>
      <c r="G4" s="29"/>
      <c r="H4" s="45" t="s">
        <v>46</v>
      </c>
      <c r="I4" s="45"/>
      <c r="J4" s="46"/>
      <c r="L4" s="53"/>
      <c r="M4" s="54"/>
      <c r="N4" s="54"/>
      <c r="O4" s="54"/>
      <c r="P4" s="55"/>
    </row>
    <row r="5" spans="1:19" x14ac:dyDescent="0.35">
      <c r="B5" s="1"/>
      <c r="C5" s="1"/>
      <c r="D5" s="1"/>
    </row>
    <row r="6" spans="1:19" ht="21" x14ac:dyDescent="0.5">
      <c r="B6" s="4" t="s">
        <v>3</v>
      </c>
      <c r="Q6" s="15"/>
    </row>
    <row r="7" spans="1:19" x14ac:dyDescent="0.35">
      <c r="Q7" s="83" t="str">
        <f>IF(SUM(COUNTIF(N31:N45, ""), COUNTIF(J9, ""), COUNTIF(M9, ""), COUNTIF(J11, ""), COUNTIF(M11, ""), COUNTIF(J13, ""), COUNTIF(N22, "")) &gt; 0, "Minst en av orangemarkerade cellerna är inte ifylld", "")</f>
        <v>Minst en av orangemarkerade cellerna är inte ifylld</v>
      </c>
      <c r="R7" s="83"/>
      <c r="S7" s="83"/>
    </row>
    <row r="8" spans="1:19" ht="18.649999999999999" customHeight="1" x14ac:dyDescent="0.35">
      <c r="B8" s="30" t="s">
        <v>17</v>
      </c>
      <c r="C8" s="31"/>
      <c r="D8" s="32"/>
      <c r="E8" s="36" t="s">
        <v>26</v>
      </c>
      <c r="F8" s="37"/>
      <c r="G8" s="38"/>
      <c r="J8" s="76" t="s">
        <v>18</v>
      </c>
      <c r="K8" s="77"/>
      <c r="L8" s="78"/>
      <c r="M8" s="76" t="s">
        <v>4</v>
      </c>
      <c r="N8" s="77"/>
      <c r="O8" s="78"/>
      <c r="Q8" s="83"/>
      <c r="R8" s="83"/>
      <c r="S8" s="83"/>
    </row>
    <row r="9" spans="1:19" ht="29.15" customHeight="1" x14ac:dyDescent="0.35">
      <c r="B9" s="105" t="s">
        <v>48</v>
      </c>
      <c r="C9" s="105"/>
      <c r="D9" s="105"/>
      <c r="E9" s="109" t="s">
        <v>47</v>
      </c>
      <c r="F9" s="109"/>
      <c r="G9" s="109"/>
      <c r="J9" s="42"/>
      <c r="K9" s="43"/>
      <c r="L9" s="44"/>
      <c r="M9" s="79"/>
      <c r="N9" s="80"/>
      <c r="O9" s="81"/>
      <c r="Q9" s="83"/>
      <c r="R9" s="83"/>
      <c r="S9" s="83"/>
    </row>
    <row r="10" spans="1:19" ht="31.15" customHeight="1" x14ac:dyDescent="0.35">
      <c r="J10" s="73" t="s">
        <v>29</v>
      </c>
      <c r="K10" s="74"/>
      <c r="L10" s="75"/>
      <c r="M10" s="72" t="s">
        <v>30</v>
      </c>
      <c r="N10" s="72"/>
      <c r="O10" s="72"/>
    </row>
    <row r="11" spans="1:19" ht="26.15" customHeight="1" x14ac:dyDescent="0.35">
      <c r="B11" s="39" t="s">
        <v>20</v>
      </c>
      <c r="C11" s="40"/>
      <c r="D11" s="41"/>
      <c r="E11" s="39" t="s">
        <v>21</v>
      </c>
      <c r="F11" s="41"/>
      <c r="J11" s="42"/>
      <c r="K11" s="43"/>
      <c r="L11" s="44"/>
      <c r="M11" s="42"/>
      <c r="N11" s="43"/>
      <c r="O11" s="44"/>
    </row>
    <row r="12" spans="1:19" ht="18" customHeight="1" x14ac:dyDescent="0.35">
      <c r="B12" s="108" t="s">
        <v>43</v>
      </c>
      <c r="C12" s="106"/>
      <c r="D12" s="107"/>
      <c r="E12" s="106" t="s">
        <v>43</v>
      </c>
      <c r="F12" s="107"/>
      <c r="J12" s="76" t="s">
        <v>33</v>
      </c>
      <c r="K12" s="77"/>
      <c r="L12" s="78"/>
    </row>
    <row r="13" spans="1:19" ht="16.149999999999999" customHeight="1" x14ac:dyDescent="0.35">
      <c r="J13" s="82"/>
      <c r="K13" s="80"/>
      <c r="L13" s="81"/>
    </row>
    <row r="15" spans="1:19" ht="18.5" x14ac:dyDescent="0.45">
      <c r="B15" s="5" t="s">
        <v>32</v>
      </c>
    </row>
    <row r="16" spans="1:19" ht="231.75" customHeight="1" x14ac:dyDescent="0.35">
      <c r="B16" s="102" t="s">
        <v>68</v>
      </c>
      <c r="C16" s="103"/>
      <c r="D16" s="103"/>
      <c r="E16" s="103"/>
      <c r="F16" s="103"/>
      <c r="G16" s="103"/>
      <c r="H16" s="103"/>
      <c r="I16" s="103"/>
      <c r="J16" s="103"/>
      <c r="K16" s="103"/>
      <c r="L16" s="103"/>
      <c r="M16" s="103"/>
      <c r="N16" s="104"/>
    </row>
    <row r="19" spans="2:22" ht="18.5" x14ac:dyDescent="0.45">
      <c r="B19" s="5" t="s">
        <v>31</v>
      </c>
      <c r="N19" s="59" t="s">
        <v>19</v>
      </c>
      <c r="O19" s="59"/>
      <c r="P19" s="59"/>
      <c r="Q19" s="59"/>
    </row>
    <row r="21" spans="2:22" ht="20.149999999999999" customHeight="1" x14ac:dyDescent="0.35">
      <c r="B21" s="7" t="s">
        <v>5</v>
      </c>
      <c r="C21" s="68" t="s">
        <v>6</v>
      </c>
      <c r="D21" s="69"/>
      <c r="E21" s="68" t="s">
        <v>7</v>
      </c>
      <c r="F21" s="69"/>
      <c r="G21" s="8" t="s">
        <v>8</v>
      </c>
      <c r="H21" s="8"/>
      <c r="I21" s="8"/>
      <c r="J21" s="8"/>
      <c r="K21" s="8"/>
      <c r="L21" s="68" t="s">
        <v>27</v>
      </c>
      <c r="M21" s="69"/>
      <c r="N21" s="17" t="s">
        <v>22</v>
      </c>
      <c r="O21" s="17"/>
      <c r="P21" s="17" t="s">
        <v>9</v>
      </c>
      <c r="Q21" s="17"/>
      <c r="R21" s="17" t="s">
        <v>23</v>
      </c>
      <c r="S21" s="17"/>
      <c r="T21" s="17"/>
      <c r="U21" s="17"/>
    </row>
    <row r="22" spans="2:22" ht="147.75" customHeight="1" x14ac:dyDescent="0.35">
      <c r="B22" s="12" t="s">
        <v>16</v>
      </c>
      <c r="C22" s="89" t="s">
        <v>49</v>
      </c>
      <c r="D22" s="90"/>
      <c r="E22" s="63" t="s">
        <v>44</v>
      </c>
      <c r="F22" s="64"/>
      <c r="G22" s="99" t="s">
        <v>64</v>
      </c>
      <c r="H22" s="100"/>
      <c r="I22" s="100"/>
      <c r="J22" s="100"/>
      <c r="K22" s="101"/>
      <c r="L22" s="91">
        <v>1800</v>
      </c>
      <c r="M22" s="92"/>
      <c r="N22" s="65"/>
      <c r="O22" s="65"/>
      <c r="P22" s="66">
        <f>IFERROR(IF(C22="TRUE",N22,N22*L22),"")</f>
        <v>0</v>
      </c>
      <c r="Q22" s="67"/>
      <c r="R22" s="60"/>
      <c r="S22" s="60"/>
      <c r="T22" s="60"/>
      <c r="U22" s="60"/>
    </row>
    <row r="23" spans="2:22" ht="5.15" customHeight="1" x14ac:dyDescent="0.35">
      <c r="C23" s="3"/>
      <c r="D23" s="3"/>
      <c r="E23" s="3"/>
      <c r="F23" s="3"/>
      <c r="P23" s="6"/>
      <c r="Q23" s="6"/>
    </row>
    <row r="24" spans="2:22" ht="25.15" customHeight="1" x14ac:dyDescent="0.35">
      <c r="M24" s="70" t="s">
        <v>10</v>
      </c>
      <c r="N24" s="70"/>
      <c r="O24" s="71"/>
      <c r="P24" s="61">
        <f>SUM(P22:Q22)</f>
        <v>0</v>
      </c>
      <c r="Q24" s="62"/>
    </row>
    <row r="28" spans="2:22" ht="18.5" x14ac:dyDescent="0.45">
      <c r="B28" s="5" t="s">
        <v>28</v>
      </c>
      <c r="N28" s="5" t="s">
        <v>13</v>
      </c>
    </row>
    <row r="30" spans="2:22" ht="36.65" customHeight="1" x14ac:dyDescent="0.35">
      <c r="B30" s="87" t="s">
        <v>6</v>
      </c>
      <c r="C30" s="87"/>
      <c r="D30" s="9" t="s">
        <v>14</v>
      </c>
      <c r="E30" s="17" t="s">
        <v>12</v>
      </c>
      <c r="F30" s="17"/>
      <c r="G30" s="17"/>
      <c r="H30" s="17"/>
      <c r="I30" s="17"/>
      <c r="J30" s="17"/>
      <c r="K30" s="17"/>
      <c r="L30" s="68" t="s">
        <v>34</v>
      </c>
      <c r="M30" s="69"/>
      <c r="N30" s="87" t="s">
        <v>24</v>
      </c>
      <c r="O30" s="17"/>
      <c r="P30" s="13" t="s">
        <v>40</v>
      </c>
      <c r="Q30" s="87" t="s">
        <v>25</v>
      </c>
      <c r="R30" s="87"/>
      <c r="S30" s="87"/>
      <c r="T30" s="87"/>
      <c r="U30" s="87"/>
      <c r="V30" s="87"/>
    </row>
    <row r="31" spans="2:22" s="10" customFormat="1" ht="34.15" customHeight="1" x14ac:dyDescent="0.35">
      <c r="B31" s="23" t="s">
        <v>49</v>
      </c>
      <c r="C31" s="23"/>
      <c r="D31" s="11" t="s">
        <v>45</v>
      </c>
      <c r="E31" s="24" t="s">
        <v>50</v>
      </c>
      <c r="F31" s="25"/>
      <c r="G31" s="25"/>
      <c r="H31" s="25"/>
      <c r="I31" s="25"/>
      <c r="J31" s="25"/>
      <c r="K31" s="26"/>
      <c r="L31" s="21" t="s">
        <v>69</v>
      </c>
      <c r="M31" s="22"/>
      <c r="N31" s="88"/>
      <c r="O31" s="88"/>
      <c r="P31" s="16" t="str">
        <f t="shared" ref="P31:P35" si="0">IF(N31="Ja",L31," ")</f>
        <v xml:space="preserve"> </v>
      </c>
      <c r="Q31" s="18"/>
      <c r="R31" s="19"/>
      <c r="S31" s="19"/>
      <c r="T31" s="19"/>
      <c r="U31" s="19"/>
      <c r="V31" s="20"/>
    </row>
    <row r="32" spans="2:22" s="10" customFormat="1" ht="34.15" customHeight="1" x14ac:dyDescent="0.35">
      <c r="B32" s="23" t="s">
        <v>49</v>
      </c>
      <c r="C32" s="23"/>
      <c r="D32" s="11" t="s">
        <v>45</v>
      </c>
      <c r="E32" s="24" t="s">
        <v>51</v>
      </c>
      <c r="F32" s="25"/>
      <c r="G32" s="25"/>
      <c r="H32" s="25"/>
      <c r="I32" s="25"/>
      <c r="J32" s="25"/>
      <c r="K32" s="26"/>
      <c r="L32" s="21" t="s">
        <v>69</v>
      </c>
      <c r="M32" s="22"/>
      <c r="N32" s="88"/>
      <c r="O32" s="88"/>
      <c r="P32" s="16" t="str">
        <f t="shared" si="0"/>
        <v xml:space="preserve"> </v>
      </c>
      <c r="Q32" s="18"/>
      <c r="R32" s="19"/>
      <c r="S32" s="19"/>
      <c r="T32" s="19"/>
      <c r="U32" s="19"/>
      <c r="V32" s="20"/>
    </row>
    <row r="33" spans="2:22" s="10" customFormat="1" ht="34.15" customHeight="1" x14ac:dyDescent="0.35">
      <c r="B33" s="23" t="s">
        <v>49</v>
      </c>
      <c r="C33" s="23"/>
      <c r="D33" s="11" t="s">
        <v>45</v>
      </c>
      <c r="E33" s="24" t="s">
        <v>52</v>
      </c>
      <c r="F33" s="25"/>
      <c r="G33" s="25"/>
      <c r="H33" s="25"/>
      <c r="I33" s="25"/>
      <c r="J33" s="25"/>
      <c r="K33" s="26"/>
      <c r="L33" s="21" t="s">
        <v>69</v>
      </c>
      <c r="M33" s="22"/>
      <c r="N33" s="88"/>
      <c r="O33" s="88"/>
      <c r="P33" s="16" t="str">
        <f t="shared" si="0"/>
        <v xml:space="preserve"> </v>
      </c>
      <c r="Q33" s="18"/>
      <c r="R33" s="19"/>
      <c r="S33" s="19"/>
      <c r="T33" s="19"/>
      <c r="U33" s="19"/>
      <c r="V33" s="20"/>
    </row>
    <row r="34" spans="2:22" s="10" customFormat="1" ht="34.15" customHeight="1" x14ac:dyDescent="0.35">
      <c r="B34" s="23" t="s">
        <v>49</v>
      </c>
      <c r="C34" s="23"/>
      <c r="D34" s="11" t="s">
        <v>45</v>
      </c>
      <c r="E34" s="24" t="s">
        <v>66</v>
      </c>
      <c r="F34" s="25"/>
      <c r="G34" s="25"/>
      <c r="H34" s="25"/>
      <c r="I34" s="25"/>
      <c r="J34" s="25"/>
      <c r="K34" s="26"/>
      <c r="L34" s="21" t="s">
        <v>69</v>
      </c>
      <c r="M34" s="22"/>
      <c r="N34" s="88"/>
      <c r="O34" s="88"/>
      <c r="P34" s="16" t="str">
        <f t="shared" si="0"/>
        <v xml:space="preserve"> </v>
      </c>
      <c r="Q34" s="18"/>
      <c r="R34" s="19"/>
      <c r="S34" s="19"/>
      <c r="T34" s="19"/>
      <c r="U34" s="19"/>
      <c r="V34" s="20"/>
    </row>
    <row r="35" spans="2:22" s="10" customFormat="1" ht="34.15" customHeight="1" x14ac:dyDescent="0.35">
      <c r="B35" s="23" t="s">
        <v>49</v>
      </c>
      <c r="C35" s="23"/>
      <c r="D35" s="11" t="s">
        <v>45</v>
      </c>
      <c r="E35" s="24" t="s">
        <v>65</v>
      </c>
      <c r="F35" s="25"/>
      <c r="G35" s="25"/>
      <c r="H35" s="25"/>
      <c r="I35" s="25"/>
      <c r="J35" s="25"/>
      <c r="K35" s="26"/>
      <c r="L35" s="21" t="s">
        <v>69</v>
      </c>
      <c r="M35" s="22"/>
      <c r="N35" s="88"/>
      <c r="O35" s="88"/>
      <c r="P35" s="16" t="str">
        <f t="shared" si="0"/>
        <v xml:space="preserve"> </v>
      </c>
      <c r="Q35" s="18"/>
      <c r="R35" s="19"/>
      <c r="S35" s="19"/>
      <c r="T35" s="19"/>
      <c r="U35" s="19"/>
      <c r="V35" s="20"/>
    </row>
    <row r="36" spans="2:22" s="10" customFormat="1" ht="34.15" customHeight="1" x14ac:dyDescent="0.35">
      <c r="B36" s="23" t="s">
        <v>49</v>
      </c>
      <c r="C36" s="23"/>
      <c r="D36" s="11" t="s">
        <v>45</v>
      </c>
      <c r="E36" s="24" t="s">
        <v>56</v>
      </c>
      <c r="F36" s="25"/>
      <c r="G36" s="25"/>
      <c r="H36" s="25"/>
      <c r="I36" s="25"/>
      <c r="J36" s="25"/>
      <c r="K36" s="26"/>
      <c r="L36" s="21" t="s">
        <v>69</v>
      </c>
      <c r="M36" s="22"/>
      <c r="N36" s="88"/>
      <c r="O36" s="88"/>
      <c r="P36" s="16" t="str">
        <f>IF(N36="Ja",L36," ")</f>
        <v xml:space="preserve"> </v>
      </c>
      <c r="Q36" s="18"/>
      <c r="R36" s="19"/>
      <c r="S36" s="19"/>
      <c r="T36" s="19"/>
      <c r="U36" s="19"/>
      <c r="V36" s="20"/>
    </row>
    <row r="37" spans="2:22" s="10" customFormat="1" ht="34.15" customHeight="1" x14ac:dyDescent="0.35">
      <c r="B37" s="23" t="s">
        <v>49</v>
      </c>
      <c r="C37" s="23"/>
      <c r="D37" s="11" t="s">
        <v>45</v>
      </c>
      <c r="E37" s="24" t="s">
        <v>57</v>
      </c>
      <c r="F37" s="25"/>
      <c r="G37" s="25"/>
      <c r="H37" s="25"/>
      <c r="I37" s="25"/>
      <c r="J37" s="25"/>
      <c r="K37" s="26"/>
      <c r="L37" s="21" t="s">
        <v>69</v>
      </c>
      <c r="M37" s="22"/>
      <c r="N37" s="88"/>
      <c r="O37" s="88"/>
      <c r="P37" s="16" t="str">
        <f t="shared" ref="P37:P45" si="1">IF(N37="Ja",L37," ")</f>
        <v xml:space="preserve"> </v>
      </c>
      <c r="Q37" s="18"/>
      <c r="R37" s="19"/>
      <c r="S37" s="19"/>
      <c r="T37" s="19"/>
      <c r="U37" s="19"/>
      <c r="V37" s="20"/>
    </row>
    <row r="38" spans="2:22" s="10" customFormat="1" ht="34.15" customHeight="1" x14ac:dyDescent="0.35">
      <c r="B38" s="23" t="s">
        <v>49</v>
      </c>
      <c r="C38" s="23"/>
      <c r="D38" s="11" t="s">
        <v>45</v>
      </c>
      <c r="E38" s="24" t="s">
        <v>58</v>
      </c>
      <c r="F38" s="25"/>
      <c r="G38" s="25"/>
      <c r="H38" s="25"/>
      <c r="I38" s="25"/>
      <c r="J38" s="25"/>
      <c r="K38" s="26"/>
      <c r="L38" s="21" t="s">
        <v>69</v>
      </c>
      <c r="M38" s="22"/>
      <c r="N38" s="88"/>
      <c r="O38" s="88"/>
      <c r="P38" s="16" t="str">
        <f>IF(N38="Ja",L38," ")</f>
        <v xml:space="preserve"> </v>
      </c>
      <c r="Q38" s="18"/>
      <c r="R38" s="19"/>
      <c r="S38" s="19"/>
      <c r="T38" s="19"/>
      <c r="U38" s="19"/>
      <c r="V38" s="20"/>
    </row>
    <row r="39" spans="2:22" s="10" customFormat="1" ht="34.15" customHeight="1" x14ac:dyDescent="0.35">
      <c r="B39" s="23" t="s">
        <v>49</v>
      </c>
      <c r="C39" s="23"/>
      <c r="D39" s="11" t="s">
        <v>45</v>
      </c>
      <c r="E39" s="24" t="s">
        <v>59</v>
      </c>
      <c r="F39" s="25"/>
      <c r="G39" s="25"/>
      <c r="H39" s="25"/>
      <c r="I39" s="25"/>
      <c r="J39" s="25"/>
      <c r="K39" s="26"/>
      <c r="L39" s="21" t="s">
        <v>69</v>
      </c>
      <c r="M39" s="22"/>
      <c r="N39" s="93"/>
      <c r="O39" s="94"/>
      <c r="P39" s="16" t="str">
        <f t="shared" si="1"/>
        <v xml:space="preserve"> </v>
      </c>
      <c r="Q39" s="18"/>
      <c r="R39" s="19"/>
      <c r="S39" s="19"/>
      <c r="T39" s="19"/>
      <c r="U39" s="19"/>
      <c r="V39" s="20"/>
    </row>
    <row r="40" spans="2:22" s="10" customFormat="1" ht="34.15" customHeight="1" x14ac:dyDescent="0.35">
      <c r="B40" s="23" t="s">
        <v>49</v>
      </c>
      <c r="C40" s="23"/>
      <c r="D40" s="11" t="s">
        <v>45</v>
      </c>
      <c r="E40" s="24" t="s">
        <v>60</v>
      </c>
      <c r="F40" s="25"/>
      <c r="G40" s="25"/>
      <c r="H40" s="25"/>
      <c r="I40" s="25"/>
      <c r="J40" s="25"/>
      <c r="K40" s="26"/>
      <c r="L40" s="21" t="s">
        <v>69</v>
      </c>
      <c r="M40" s="22"/>
      <c r="N40" s="93"/>
      <c r="O40" s="94"/>
      <c r="P40" s="16" t="str">
        <f t="shared" si="1"/>
        <v xml:space="preserve"> </v>
      </c>
      <c r="Q40" s="18"/>
      <c r="R40" s="19"/>
      <c r="S40" s="19"/>
      <c r="T40" s="19"/>
      <c r="U40" s="19"/>
      <c r="V40" s="20"/>
    </row>
    <row r="41" spans="2:22" s="10" customFormat="1" ht="34.15" customHeight="1" x14ac:dyDescent="0.35">
      <c r="B41" s="23" t="s">
        <v>49</v>
      </c>
      <c r="C41" s="23"/>
      <c r="D41" s="11" t="s">
        <v>45</v>
      </c>
      <c r="E41" s="24" t="s">
        <v>62</v>
      </c>
      <c r="F41" s="25"/>
      <c r="G41" s="25"/>
      <c r="H41" s="25"/>
      <c r="I41" s="25"/>
      <c r="J41" s="25"/>
      <c r="K41" s="26"/>
      <c r="L41" s="21" t="s">
        <v>69</v>
      </c>
      <c r="M41" s="22"/>
      <c r="N41" s="93"/>
      <c r="O41" s="94"/>
      <c r="P41" s="16" t="str">
        <f t="shared" si="1"/>
        <v xml:space="preserve"> </v>
      </c>
      <c r="Q41" s="18"/>
      <c r="R41" s="19"/>
      <c r="S41" s="19"/>
      <c r="T41" s="19"/>
      <c r="U41" s="19"/>
      <c r="V41" s="20"/>
    </row>
    <row r="42" spans="2:22" s="10" customFormat="1" ht="34.15" customHeight="1" x14ac:dyDescent="0.35">
      <c r="B42" s="23" t="s">
        <v>49</v>
      </c>
      <c r="C42" s="23"/>
      <c r="D42" s="11" t="s">
        <v>45</v>
      </c>
      <c r="E42" s="24" t="s">
        <v>54</v>
      </c>
      <c r="F42" s="25"/>
      <c r="G42" s="25"/>
      <c r="H42" s="25"/>
      <c r="I42" s="25"/>
      <c r="J42" s="25"/>
      <c r="K42" s="26"/>
      <c r="L42" s="21" t="s">
        <v>69</v>
      </c>
      <c r="M42" s="22"/>
      <c r="N42" s="93"/>
      <c r="O42" s="94"/>
      <c r="P42" s="16" t="str">
        <f t="shared" si="1"/>
        <v xml:space="preserve"> </v>
      </c>
      <c r="Q42" s="18"/>
      <c r="R42" s="19"/>
      <c r="S42" s="19"/>
      <c r="T42" s="19"/>
      <c r="U42" s="19"/>
      <c r="V42" s="20"/>
    </row>
    <row r="43" spans="2:22" s="10" customFormat="1" ht="34.15" customHeight="1" x14ac:dyDescent="0.35">
      <c r="B43" s="23" t="s">
        <v>49</v>
      </c>
      <c r="C43" s="23"/>
      <c r="D43" s="11" t="s">
        <v>45</v>
      </c>
      <c r="E43" s="24" t="s">
        <v>55</v>
      </c>
      <c r="F43" s="25"/>
      <c r="G43" s="25"/>
      <c r="H43" s="25"/>
      <c r="I43" s="25"/>
      <c r="J43" s="25"/>
      <c r="K43" s="26"/>
      <c r="L43" s="21" t="s">
        <v>69</v>
      </c>
      <c r="M43" s="22"/>
      <c r="N43" s="93"/>
      <c r="O43" s="94"/>
      <c r="P43" s="16" t="str">
        <f t="shared" si="1"/>
        <v xml:space="preserve"> </v>
      </c>
      <c r="Q43" s="18"/>
      <c r="R43" s="19"/>
      <c r="S43" s="19"/>
      <c r="T43" s="19"/>
      <c r="U43" s="19"/>
      <c r="V43" s="20"/>
    </row>
    <row r="44" spans="2:22" s="10" customFormat="1" ht="34.15" customHeight="1" x14ac:dyDescent="0.35">
      <c r="B44" s="23" t="s">
        <v>49</v>
      </c>
      <c r="C44" s="23"/>
      <c r="D44" s="11" t="s">
        <v>45</v>
      </c>
      <c r="E44" s="24" t="s">
        <v>63</v>
      </c>
      <c r="F44" s="25"/>
      <c r="G44" s="25"/>
      <c r="H44" s="25"/>
      <c r="I44" s="25"/>
      <c r="J44" s="25"/>
      <c r="K44" s="26"/>
      <c r="L44" s="21" t="s">
        <v>69</v>
      </c>
      <c r="M44" s="22"/>
      <c r="N44" s="88"/>
      <c r="O44" s="88"/>
      <c r="P44" s="16" t="str">
        <f t="shared" si="1"/>
        <v xml:space="preserve"> </v>
      </c>
      <c r="Q44" s="18"/>
      <c r="R44" s="19"/>
      <c r="S44" s="19"/>
      <c r="T44" s="19"/>
      <c r="U44" s="19"/>
      <c r="V44" s="20"/>
    </row>
    <row r="45" spans="2:22" s="10" customFormat="1" ht="34.15" customHeight="1" x14ac:dyDescent="0.35">
      <c r="B45" s="23" t="s">
        <v>49</v>
      </c>
      <c r="C45" s="23"/>
      <c r="D45" s="11" t="s">
        <v>53</v>
      </c>
      <c r="E45" s="24" t="s">
        <v>61</v>
      </c>
      <c r="F45" s="25"/>
      <c r="G45" s="25"/>
      <c r="H45" s="25"/>
      <c r="I45" s="25"/>
      <c r="J45" s="25"/>
      <c r="K45" s="26"/>
      <c r="L45" s="21">
        <v>10</v>
      </c>
      <c r="M45" s="22"/>
      <c r="N45" s="88"/>
      <c r="O45" s="88"/>
      <c r="P45" s="16" t="str">
        <f t="shared" si="1"/>
        <v xml:space="preserve"> </v>
      </c>
      <c r="Q45" s="18"/>
      <c r="R45" s="19"/>
      <c r="S45" s="19"/>
      <c r="T45" s="19"/>
      <c r="U45" s="19"/>
      <c r="V45" s="20"/>
    </row>
    <row r="46" spans="2:22" s="10" customFormat="1" ht="34.15" customHeight="1" x14ac:dyDescent="0.35">
      <c r="B46" s="23" t="s">
        <v>49</v>
      </c>
      <c r="C46" s="23"/>
      <c r="D46" s="11" t="s">
        <v>45</v>
      </c>
      <c r="E46" s="113" t="s">
        <v>76</v>
      </c>
      <c r="F46" s="113"/>
      <c r="G46" s="113"/>
      <c r="H46" s="113"/>
      <c r="I46" s="113"/>
      <c r="J46" s="113"/>
      <c r="K46" s="113"/>
      <c r="L46" s="23" t="s">
        <v>69</v>
      </c>
      <c r="M46" s="23"/>
      <c r="N46" s="88"/>
      <c r="O46" s="88"/>
      <c r="P46" s="111"/>
      <c r="Q46" s="112"/>
      <c r="R46" s="112"/>
      <c r="S46" s="112"/>
      <c r="T46" s="112"/>
      <c r="U46" s="112"/>
      <c r="V46" s="112"/>
    </row>
    <row r="47" spans="2:22" x14ac:dyDescent="0.35">
      <c r="B47" s="2"/>
      <c r="C47" s="2"/>
      <c r="D47" s="2"/>
      <c r="E47" s="2"/>
      <c r="L47" s="110"/>
      <c r="M47" s="110"/>
    </row>
    <row r="48" spans="2:22" x14ac:dyDescent="0.35">
      <c r="B48" s="2"/>
      <c r="C48" s="2"/>
      <c r="D48" s="2"/>
      <c r="E48" s="2"/>
      <c r="M48" s="98" t="s">
        <v>42</v>
      </c>
      <c r="N48" s="98"/>
      <c r="O48" s="98"/>
      <c r="P48" s="14">
        <f>SUM(P31:P45)</f>
        <v>0</v>
      </c>
    </row>
    <row r="49" spans="2:14" x14ac:dyDescent="0.35">
      <c r="B49" s="2"/>
      <c r="C49" s="2"/>
      <c r="D49" s="2"/>
      <c r="E49" s="2"/>
    </row>
    <row r="50" spans="2:14" ht="18.5" x14ac:dyDescent="0.45">
      <c r="B50" s="5" t="s">
        <v>35</v>
      </c>
    </row>
    <row r="51" spans="2:14" ht="43.5" customHeight="1" x14ac:dyDescent="0.35">
      <c r="B51" s="84" t="s">
        <v>70</v>
      </c>
      <c r="C51" s="85"/>
      <c r="D51" s="85"/>
      <c r="E51" s="85"/>
      <c r="F51" s="85"/>
      <c r="G51" s="85"/>
      <c r="H51" s="85"/>
      <c r="I51" s="85"/>
      <c r="J51" s="85"/>
      <c r="K51" s="85"/>
      <c r="L51" s="85"/>
      <c r="M51" s="85"/>
      <c r="N51" s="86"/>
    </row>
    <row r="53" spans="2:14" ht="18.5" x14ac:dyDescent="0.45">
      <c r="B53" s="5" t="s">
        <v>36</v>
      </c>
    </row>
    <row r="54" spans="2:14" ht="269" customHeight="1" x14ac:dyDescent="0.35">
      <c r="B54" s="84" t="s">
        <v>71</v>
      </c>
      <c r="C54" s="85"/>
      <c r="D54" s="85"/>
      <c r="E54" s="85"/>
      <c r="F54" s="85"/>
      <c r="G54" s="85"/>
      <c r="H54" s="85"/>
      <c r="I54" s="85"/>
      <c r="J54" s="85"/>
      <c r="K54" s="85"/>
      <c r="L54" s="85"/>
      <c r="M54" s="85"/>
      <c r="N54" s="86"/>
    </row>
    <row r="55" spans="2:14" ht="18.5" x14ac:dyDescent="0.45">
      <c r="B55" s="5" t="s">
        <v>73</v>
      </c>
    </row>
    <row r="56" spans="2:14" ht="51.65" customHeight="1" x14ac:dyDescent="0.35">
      <c r="B56" s="95" t="s">
        <v>74</v>
      </c>
      <c r="C56" s="96"/>
      <c r="D56" s="96"/>
      <c r="E56" s="96"/>
      <c r="F56" s="96"/>
      <c r="G56" s="96"/>
      <c r="H56" s="96"/>
      <c r="I56" s="96"/>
      <c r="J56" s="96"/>
      <c r="K56" s="96"/>
      <c r="L56" s="96"/>
      <c r="M56" s="96"/>
      <c r="N56" s="97"/>
    </row>
    <row r="58" spans="2:14" ht="18.5" x14ac:dyDescent="0.45">
      <c r="B58" s="5" t="s">
        <v>37</v>
      </c>
    </row>
    <row r="59" spans="2:14" ht="52.15" customHeight="1" x14ac:dyDescent="0.35">
      <c r="B59" s="95" t="s">
        <v>67</v>
      </c>
      <c r="C59" s="96"/>
      <c r="D59" s="96"/>
      <c r="E59" s="96"/>
      <c r="F59" s="96"/>
      <c r="G59" s="96"/>
      <c r="H59" s="96"/>
      <c r="I59" s="96"/>
      <c r="J59" s="96"/>
      <c r="K59" s="96"/>
      <c r="L59" s="96"/>
      <c r="M59" s="96"/>
      <c r="N59" s="97"/>
    </row>
    <row r="62" spans="2:14" ht="18.5" x14ac:dyDescent="0.45">
      <c r="B62" s="5" t="s">
        <v>38</v>
      </c>
    </row>
    <row r="63" spans="2:14" ht="91.5" customHeight="1" x14ac:dyDescent="0.35">
      <c r="B63" s="95" t="s">
        <v>75</v>
      </c>
      <c r="C63" s="96"/>
      <c r="D63" s="96"/>
      <c r="E63" s="96"/>
      <c r="F63" s="96"/>
      <c r="G63" s="96"/>
      <c r="H63" s="96"/>
      <c r="I63" s="96"/>
      <c r="J63" s="96"/>
      <c r="K63" s="96"/>
      <c r="L63" s="96"/>
      <c r="M63" s="96"/>
      <c r="N63" s="97"/>
    </row>
    <row r="66" spans="2:14" ht="18.5" x14ac:dyDescent="0.45">
      <c r="B66" s="5" t="s">
        <v>39</v>
      </c>
    </row>
    <row r="67" spans="2:14" ht="127" customHeight="1" x14ac:dyDescent="0.35">
      <c r="B67" s="95" t="s">
        <v>72</v>
      </c>
      <c r="C67" s="96"/>
      <c r="D67" s="96"/>
      <c r="E67" s="96"/>
      <c r="F67" s="96"/>
      <c r="G67" s="96"/>
      <c r="H67" s="96"/>
      <c r="I67" s="96"/>
      <c r="J67" s="96"/>
      <c r="K67" s="96"/>
      <c r="L67" s="96"/>
      <c r="M67" s="96"/>
      <c r="N67" s="97"/>
    </row>
  </sheetData>
  <sheetProtection algorithmName="SHA-512" hashValue="p4iJYKpIOEYUN1Qr2WH4+AttHU9QjoU5Z42rJAxY1HCt6e3JMJlEiD1fxN2m5C886iO6q8E6EKqNOdpV7/XtZw==" saltValue="tIqHaRmb542e3e8oi35NeQ==" spinCount="100000" sheet="1" objects="1" scenarios="1"/>
  <protectedRanges>
    <protectedRange sqref="H65 J9 M9 J11 M11 J13 N22 R22 N33:O35 N33:O46 Q31:V46 N31 N32" name="Område1"/>
  </protectedRanges>
  <mergeCells count="136">
    <mergeCell ref="E46:K46"/>
    <mergeCell ref="L46:M46"/>
    <mergeCell ref="N46:O46"/>
    <mergeCell ref="Q46:V46"/>
    <mergeCell ref="B59:N59"/>
    <mergeCell ref="B63:N63"/>
    <mergeCell ref="B67:N67"/>
    <mergeCell ref="M48:O48"/>
    <mergeCell ref="N34:O34"/>
    <mergeCell ref="E42:K42"/>
    <mergeCell ref="E43:K43"/>
    <mergeCell ref="E36:K36"/>
    <mergeCell ref="E38:K38"/>
    <mergeCell ref="E39:K39"/>
    <mergeCell ref="N36:O36"/>
    <mergeCell ref="N37:O37"/>
    <mergeCell ref="N38:O38"/>
    <mergeCell ref="N42:O42"/>
    <mergeCell ref="B51:N51"/>
    <mergeCell ref="B54:N54"/>
    <mergeCell ref="B44:C44"/>
    <mergeCell ref="B45:C45"/>
    <mergeCell ref="E40:K40"/>
    <mergeCell ref="E41:K41"/>
    <mergeCell ref="E44:K44"/>
    <mergeCell ref="E45:K45"/>
    <mergeCell ref="B56:N56"/>
    <mergeCell ref="B46:C46"/>
    <mergeCell ref="Q43:V43"/>
    <mergeCell ref="Q44:V44"/>
    <mergeCell ref="Q45:V45"/>
    <mergeCell ref="N44:O44"/>
    <mergeCell ref="N45:O45"/>
    <mergeCell ref="Q36:V36"/>
    <mergeCell ref="N39:O39"/>
    <mergeCell ref="Q37:V37"/>
    <mergeCell ref="Q38:V38"/>
    <mergeCell ref="Q39:V39"/>
    <mergeCell ref="Q40:V40"/>
    <mergeCell ref="Q41:V41"/>
    <mergeCell ref="N40:O40"/>
    <mergeCell ref="N41:O41"/>
    <mergeCell ref="Q42:V42"/>
    <mergeCell ref="N43:O43"/>
    <mergeCell ref="L44:M44"/>
    <mergeCell ref="L45:M45"/>
    <mergeCell ref="L37:M37"/>
    <mergeCell ref="L38:M38"/>
    <mergeCell ref="L39:M39"/>
    <mergeCell ref="L40:M40"/>
    <mergeCell ref="L41:M41"/>
    <mergeCell ref="L42:M42"/>
    <mergeCell ref="L43:M43"/>
    <mergeCell ref="N35:O35"/>
    <mergeCell ref="B30:C30"/>
    <mergeCell ref="B31:C31"/>
    <mergeCell ref="G22:K22"/>
    <mergeCell ref="L30:M30"/>
    <mergeCell ref="E35:K35"/>
    <mergeCell ref="B34:C34"/>
    <mergeCell ref="B35:C35"/>
    <mergeCell ref="B32:C32"/>
    <mergeCell ref="B33:C33"/>
    <mergeCell ref="C22:D22"/>
    <mergeCell ref="L22:M22"/>
    <mergeCell ref="E30:K30"/>
    <mergeCell ref="E31:K31"/>
    <mergeCell ref="B41:C41"/>
    <mergeCell ref="B42:C42"/>
    <mergeCell ref="B43:C43"/>
    <mergeCell ref="B37:C37"/>
    <mergeCell ref="B38:C38"/>
    <mergeCell ref="B40:C40"/>
    <mergeCell ref="B39:C39"/>
    <mergeCell ref="E33:K33"/>
    <mergeCell ref="E34:K34"/>
    <mergeCell ref="B16:N16"/>
    <mergeCell ref="Q33:V33"/>
    <mergeCell ref="Q34:V34"/>
    <mergeCell ref="L33:M33"/>
    <mergeCell ref="L34:M34"/>
    <mergeCell ref="Q30:V30"/>
    <mergeCell ref="L31:M31"/>
    <mergeCell ref="L32:M32"/>
    <mergeCell ref="N31:O31"/>
    <mergeCell ref="N30:O30"/>
    <mergeCell ref="N32:O32"/>
    <mergeCell ref="N33:O33"/>
    <mergeCell ref="C21:D21"/>
    <mergeCell ref="N21:O21"/>
    <mergeCell ref="M11:O11"/>
    <mergeCell ref="M10:O10"/>
    <mergeCell ref="J10:L10"/>
    <mergeCell ref="M8:O8"/>
    <mergeCell ref="J8:L8"/>
    <mergeCell ref="J12:L12"/>
    <mergeCell ref="M9:O9"/>
    <mergeCell ref="J13:L13"/>
    <mergeCell ref="Q7:S9"/>
    <mergeCell ref="N19:Q19"/>
    <mergeCell ref="R21:U21"/>
    <mergeCell ref="R22:U22"/>
    <mergeCell ref="P24:Q24"/>
    <mergeCell ref="Q31:V31"/>
    <mergeCell ref="Q32:V32"/>
    <mergeCell ref="E22:F22"/>
    <mergeCell ref="E32:K32"/>
    <mergeCell ref="N22:O22"/>
    <mergeCell ref="P22:Q22"/>
    <mergeCell ref="E21:F21"/>
    <mergeCell ref="L21:M21"/>
    <mergeCell ref="M24:O24"/>
    <mergeCell ref="P21:Q21"/>
    <mergeCell ref="Q35:V35"/>
    <mergeCell ref="L35:M35"/>
    <mergeCell ref="L36:M36"/>
    <mergeCell ref="B36:C36"/>
    <mergeCell ref="E37:K37"/>
    <mergeCell ref="A1:D4"/>
    <mergeCell ref="F2:G2"/>
    <mergeCell ref="F3:G3"/>
    <mergeCell ref="F4:G4"/>
    <mergeCell ref="B12:D12"/>
    <mergeCell ref="E12:F12"/>
    <mergeCell ref="E9:G9"/>
    <mergeCell ref="B8:D8"/>
    <mergeCell ref="H2:J2"/>
    <mergeCell ref="B9:D9"/>
    <mergeCell ref="E8:G8"/>
    <mergeCell ref="B11:D11"/>
    <mergeCell ref="E11:F11"/>
    <mergeCell ref="J9:L9"/>
    <mergeCell ref="J11:L11"/>
    <mergeCell ref="H4:J4"/>
    <mergeCell ref="L2:P4"/>
    <mergeCell ref="H3:J3"/>
  </mergeCells>
  <conditionalFormatting sqref="N31:P45 N46 P46">
    <cfRule type="cellIs" dxfId="2" priority="2" operator="equal">
      <formula>"Nej"</formula>
    </cfRule>
    <cfRule type="cellIs" dxfId="1" priority="3" operator="equal">
      <formula>"Ja"</formula>
    </cfRule>
  </conditionalFormatting>
  <conditionalFormatting sqref="Q7:S9">
    <cfRule type="cellIs" dxfId="0" priority="1" operator="equal">
      <formula>"Minst en av orangemarkerade cellerna är inte ifylld"</formula>
    </cfRule>
  </conditionalFormatting>
  <dataValidations count="4">
    <dataValidation type="list" allowBlank="1" showInputMessage="1" showErrorMessage="1" sqref="E22:F22" xr:uid="{2A43688A-9B89-4226-956F-01B2EB450294}">
      <formula1>"Nivå 1,Nivå 2,Nivå 3,Nivå 4,Nivå 5"</formula1>
    </dataValidation>
    <dataValidation type="list" allowBlank="1" showInputMessage="1" showErrorMessage="1" sqref="N31:N46 O31:O45" xr:uid="{1C6B9C1A-F114-4D72-A274-44ADAAEACDAF}">
      <formula1>"Ja,Nej"</formula1>
    </dataValidation>
    <dataValidation type="list" allowBlank="1" showInputMessage="1" showErrorMessage="1" sqref="D31:D46" xr:uid="{26A28841-65D1-4714-9106-F2C11F0719DC}">
      <formula1>"Ska,Bör"</formula1>
    </dataValidation>
    <dataValidation type="list" allowBlank="1" showInputMessage="1" showErrorMessage="1" sqref="B31:B46 C31:C45" xr:uid="{20076EAA-A9AD-47B1-B342-F0C4BCB9329F}">
      <formula1>$C$22:$C$22</formula1>
    </dataValidation>
  </dataValidation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1</vt:i4>
      </vt:variant>
    </vt:vector>
  </HeadingPairs>
  <TitlesOfParts>
    <vt:vector size="1" baseType="lpstr">
      <vt:lpstr>Avropsförfrågan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Fernandez Mañas</dc:creator>
  <cp:lastModifiedBy>Anton Wåhlin</cp:lastModifiedBy>
  <dcterms:created xsi:type="dcterms:W3CDTF">2015-06-05T18:19:34Z</dcterms:created>
  <dcterms:modified xsi:type="dcterms:W3CDTF">2026-02-10T12:29:47Z</dcterms:modified>
</cp:coreProperties>
</file>